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50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E42" i="1"/>
  <c r="F42" i="1"/>
  <c r="G42" i="1"/>
  <c r="H42" i="1"/>
  <c r="C42" i="1" l="1"/>
  <c r="M40" i="1"/>
  <c r="L40" i="1"/>
  <c r="L41" i="1" s="1"/>
  <c r="H40" i="1"/>
  <c r="H41" i="1" s="1"/>
  <c r="D41" i="1"/>
  <c r="E41" i="1"/>
  <c r="F41" i="1"/>
  <c r="G41" i="1"/>
  <c r="I41" i="1"/>
  <c r="J41" i="1"/>
  <c r="K41" i="1"/>
  <c r="M41" i="1"/>
  <c r="C41" i="1"/>
  <c r="M38" i="1"/>
  <c r="L38" i="1"/>
  <c r="L39" i="1" s="1"/>
  <c r="H38" i="1"/>
  <c r="H39" i="1" s="1"/>
  <c r="D39" i="1"/>
  <c r="E39" i="1"/>
  <c r="F39" i="1"/>
  <c r="G39" i="1"/>
  <c r="I39" i="1"/>
  <c r="J39" i="1"/>
  <c r="K39" i="1"/>
  <c r="M39" i="1"/>
  <c r="C39" i="1"/>
  <c r="M36" i="1"/>
  <c r="L36" i="1"/>
  <c r="L37" i="1" s="1"/>
  <c r="H36" i="1"/>
  <c r="H37" i="1" s="1"/>
  <c r="D37" i="1"/>
  <c r="E37" i="1"/>
  <c r="F37" i="1"/>
  <c r="G37" i="1"/>
  <c r="I37" i="1"/>
  <c r="J37" i="1"/>
  <c r="K37" i="1"/>
  <c r="M37" i="1"/>
  <c r="C37" i="1"/>
  <c r="M30" i="1"/>
  <c r="M31" i="1"/>
  <c r="M32" i="1"/>
  <c r="M35" i="1" s="1"/>
  <c r="M33" i="1"/>
  <c r="M34" i="1"/>
  <c r="M29" i="1"/>
  <c r="L30" i="1"/>
  <c r="L31" i="1"/>
  <c r="L32" i="1"/>
  <c r="L33" i="1"/>
  <c r="L34" i="1"/>
  <c r="L29" i="1"/>
  <c r="H30" i="1"/>
  <c r="H31" i="1"/>
  <c r="H32" i="1"/>
  <c r="H33" i="1"/>
  <c r="H34" i="1"/>
  <c r="H29" i="1"/>
  <c r="D35" i="1"/>
  <c r="E35" i="1"/>
  <c r="F35" i="1"/>
  <c r="G35" i="1"/>
  <c r="I35" i="1"/>
  <c r="J35" i="1"/>
  <c r="K35" i="1"/>
  <c r="C35" i="1"/>
  <c r="D28" i="1"/>
  <c r="E28" i="1"/>
  <c r="F28" i="1"/>
  <c r="G28" i="1"/>
  <c r="H28" i="1"/>
  <c r="I28" i="1"/>
  <c r="J28" i="1"/>
  <c r="K28" i="1"/>
  <c r="L28" i="1"/>
  <c r="M28" i="1"/>
  <c r="C28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3" i="1"/>
  <c r="M11" i="1"/>
  <c r="M12" i="1" s="1"/>
  <c r="M10" i="1"/>
  <c r="L11" i="1"/>
  <c r="L10" i="1"/>
  <c r="L12" i="1" s="1"/>
  <c r="H11" i="1"/>
  <c r="H10" i="1"/>
  <c r="D12" i="1"/>
  <c r="E12" i="1"/>
  <c r="F12" i="1"/>
  <c r="G12" i="1"/>
  <c r="I12" i="1"/>
  <c r="J12" i="1"/>
  <c r="K12" i="1"/>
  <c r="C12" i="1"/>
  <c r="M8" i="1"/>
  <c r="L6" i="1"/>
  <c r="M6" i="1" s="1"/>
  <c r="L7" i="1"/>
  <c r="M7" i="1" s="1"/>
  <c r="L8" i="1"/>
  <c r="L5" i="1"/>
  <c r="H6" i="1"/>
  <c r="H7" i="1"/>
  <c r="H8" i="1"/>
  <c r="H5" i="1"/>
  <c r="D9" i="1"/>
  <c r="E9" i="1"/>
  <c r="F9" i="1"/>
  <c r="G9" i="1"/>
  <c r="I9" i="1"/>
  <c r="I42" i="1" s="1"/>
  <c r="J9" i="1"/>
  <c r="J42" i="1" s="1"/>
  <c r="K9" i="1"/>
  <c r="K42" i="1" s="1"/>
  <c r="C9" i="1"/>
  <c r="L9" i="1" l="1"/>
  <c r="L42" i="1" s="1"/>
  <c r="M5" i="1"/>
  <c r="M9" i="1" s="1"/>
  <c r="M42" i="1" s="1"/>
  <c r="L35" i="1"/>
  <c r="H35" i="1"/>
  <c r="H12" i="1"/>
  <c r="H9" i="1"/>
</calcChain>
</file>

<file path=xl/sharedStrings.xml><?xml version="1.0" encoding="utf-8"?>
<sst xmlns="http://schemas.openxmlformats.org/spreadsheetml/2006/main" count="62" uniqueCount="55">
  <si>
    <t xml:space="preserve">Grupa czynn.
</t>
  </si>
  <si>
    <t xml:space="preserve">Adres leśny
</t>
  </si>
  <si>
    <t>Iglaste</t>
  </si>
  <si>
    <t>Liściaste</t>
  </si>
  <si>
    <t>Razem</t>
  </si>
  <si>
    <t>S2A D</t>
  </si>
  <si>
    <t>S2B D</t>
  </si>
  <si>
    <t>S3B</t>
  </si>
  <si>
    <t>S4</t>
  </si>
  <si>
    <t>W (kłoda)</t>
  </si>
  <si>
    <t>W (dłużyca)</t>
  </si>
  <si>
    <t>IB</t>
  </si>
  <si>
    <t>12-04-2-14-347   -c   -97</t>
  </si>
  <si>
    <t>12-04-2-14-347   -g   -98</t>
  </si>
  <si>
    <t>12-04-2-14-348A  -k   -00</t>
  </si>
  <si>
    <t>12-04-2-14-348A  -l   -00</t>
  </si>
  <si>
    <t>IIIAU</t>
  </si>
  <si>
    <t>12-04-2-14-341B  -j   -00</t>
  </si>
  <si>
    <t>12-04-2-14-341B  -l   -00</t>
  </si>
  <si>
    <t>Razem: IIIAU</t>
  </si>
  <si>
    <t>TPP</t>
  </si>
  <si>
    <t>12-04-2-14-340   -h   -00</t>
  </si>
  <si>
    <t>12-04-2-14-342   -b   -00</t>
  </si>
  <si>
    <t>12-04-2-14-353   -b   -00</t>
  </si>
  <si>
    <t>12-04-2-14-356   -p   -00</t>
  </si>
  <si>
    <t>12-04-2-14-358   -b   -00</t>
  </si>
  <si>
    <t>12-04-2-14-358   -g   -00</t>
  </si>
  <si>
    <t>12-04-2-14-360   -l   -99</t>
  </si>
  <si>
    <t>12-04-2-14-375   -a   -00</t>
  </si>
  <si>
    <t>12-04-2-14-375   -b   -00</t>
  </si>
  <si>
    <t>12-04-2-14-376   -b   -00</t>
  </si>
  <si>
    <t>12-04-2-14-376   -g   -00</t>
  </si>
  <si>
    <t>12-04-2-14-378   -d   -00</t>
  </si>
  <si>
    <t>12-04-2-14-379   -j   -99</t>
  </si>
  <si>
    <t>12-04-2-14-382   -b   -00</t>
  </si>
  <si>
    <t>12-04-2-14-382   -j   -00</t>
  </si>
  <si>
    <t>Razem: TPP</t>
  </si>
  <si>
    <t>TWP</t>
  </si>
  <si>
    <t>12-04-2-14-352   -i   -00</t>
  </si>
  <si>
    <t>12-04-2-14-359   -i   -00</t>
  </si>
  <si>
    <t>12-04-2-14-365   -j   -00</t>
  </si>
  <si>
    <t>12-04-2-14-365   -o   -99</t>
  </si>
  <si>
    <t>12-04-2-14-380   -f   -00</t>
  </si>
  <si>
    <t>12-04-2-14-381   -w   -00</t>
  </si>
  <si>
    <t>Razem: TWP</t>
  </si>
  <si>
    <t>PR</t>
  </si>
  <si>
    <t xml:space="preserve">12-04-2-14-      -    -  </t>
  </si>
  <si>
    <t>Razem: PR</t>
  </si>
  <si>
    <t>PTP</t>
  </si>
  <si>
    <t>Razem: PTP</t>
  </si>
  <si>
    <t>PTW</t>
  </si>
  <si>
    <t>Razem: PTW</t>
  </si>
  <si>
    <t>Razem: IB</t>
  </si>
  <si>
    <t>Załącznik nr 2.3.2- Układ sortymentowy pozyskania drewna w Leśnictwie</t>
  </si>
  <si>
    <t>PAKIET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</si>
</sst>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A25" workbookViewId="0">
      <selection activeCell="K8" sqref="K8"/>
    </sheetView>
  </sheetViews>
  <sheetFormatPr defaultRowHeight="14.5" x14ac:dyDescent="0.35"/>
  <cols>
    <col min="1" max="1" width="5.7265625" customWidth="1"/>
    <col min="2" max="2" width="16.81640625" customWidth="1"/>
    <col min="3" max="3" width="6.81640625" customWidth="1"/>
    <col min="4" max="4" width="6.26953125" customWidth="1"/>
    <col min="5" max="5" width="7.26953125" customWidth="1"/>
    <col min="6" max="6" width="5.453125" customWidth="1"/>
    <col min="7" max="7" width="8.26953125" customWidth="1"/>
    <col min="8" max="8" width="6.81640625" customWidth="1"/>
    <col min="9" max="9" width="7" customWidth="1"/>
    <col min="10" max="10" width="6.453125" customWidth="1"/>
    <col min="11" max="11" width="8.453125" customWidth="1"/>
    <col min="12" max="12" width="7.81640625" customWidth="1"/>
    <col min="13" max="13" width="7.7265625" customWidth="1"/>
  </cols>
  <sheetData>
    <row r="1" spans="1:16" x14ac:dyDescent="0.35">
      <c r="A1" s="11" t="s">
        <v>53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7"/>
      <c r="O1" s="7"/>
      <c r="P1" s="7"/>
    </row>
    <row r="2" spans="1:16" x14ac:dyDescent="0.35">
      <c r="A2" s="10" t="s">
        <v>54</v>
      </c>
      <c r="B2" s="10"/>
    </row>
    <row r="3" spans="1:16" x14ac:dyDescent="0.35">
      <c r="A3" s="12" t="s">
        <v>0</v>
      </c>
      <c r="B3" s="12" t="s">
        <v>1</v>
      </c>
      <c r="C3" s="8" t="s">
        <v>2</v>
      </c>
      <c r="D3" s="8"/>
      <c r="E3" s="8"/>
      <c r="F3" s="8"/>
      <c r="G3" s="8"/>
      <c r="H3" s="8" t="s">
        <v>2</v>
      </c>
      <c r="I3" s="8" t="s">
        <v>3</v>
      </c>
      <c r="J3" s="8"/>
      <c r="K3" s="8"/>
      <c r="L3" s="8" t="s">
        <v>3</v>
      </c>
      <c r="M3" s="8" t="s">
        <v>4</v>
      </c>
    </row>
    <row r="4" spans="1:16" x14ac:dyDescent="0.35">
      <c r="A4" s="12"/>
      <c r="B4" s="12"/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8"/>
      <c r="I4" s="1" t="s">
        <v>5</v>
      </c>
      <c r="J4" s="1" t="s">
        <v>8</v>
      </c>
      <c r="K4" s="1" t="s">
        <v>10</v>
      </c>
      <c r="L4" s="8"/>
      <c r="M4" s="8"/>
    </row>
    <row r="5" spans="1:16" ht="14.25" customHeight="1" x14ac:dyDescent="0.35">
      <c r="A5" s="8" t="s">
        <v>11</v>
      </c>
      <c r="B5" s="1" t="s">
        <v>12</v>
      </c>
      <c r="C5" s="2"/>
      <c r="D5" s="2"/>
      <c r="E5" s="2"/>
      <c r="F5" s="2"/>
      <c r="G5" s="2"/>
      <c r="H5" s="3">
        <f>SUM(C5:G5)</f>
        <v>0</v>
      </c>
      <c r="I5" s="2">
        <v>4</v>
      </c>
      <c r="J5" s="2">
        <v>6</v>
      </c>
      <c r="K5" s="2"/>
      <c r="L5" s="3">
        <f>SUM(I5:K5)</f>
        <v>10</v>
      </c>
      <c r="M5" s="3">
        <f>H5+L5</f>
        <v>10</v>
      </c>
    </row>
    <row r="6" spans="1:16" ht="14.25" customHeight="1" x14ac:dyDescent="0.35">
      <c r="A6" s="8"/>
      <c r="B6" s="1" t="s">
        <v>13</v>
      </c>
      <c r="C6" s="3"/>
      <c r="D6" s="3"/>
      <c r="E6" s="3"/>
      <c r="F6" s="3"/>
      <c r="G6" s="3"/>
      <c r="H6" s="3">
        <f t="shared" ref="H6:H8" si="0">SUM(C6:G6)</f>
        <v>0</v>
      </c>
      <c r="I6" s="3"/>
      <c r="J6" s="3">
        <v>1</v>
      </c>
      <c r="K6" s="3">
        <v>1</v>
      </c>
      <c r="L6" s="3">
        <f t="shared" ref="L6:L8" si="1">SUM(I6:K6)</f>
        <v>2</v>
      </c>
      <c r="M6" s="3">
        <f t="shared" ref="M6:M8" si="2">H6+L6</f>
        <v>2</v>
      </c>
    </row>
    <row r="7" spans="1:16" ht="14.25" customHeight="1" x14ac:dyDescent="0.35">
      <c r="A7" s="8"/>
      <c r="B7" s="1" t="s">
        <v>14</v>
      </c>
      <c r="C7" s="2"/>
      <c r="D7" s="2"/>
      <c r="E7" s="2"/>
      <c r="F7" s="2"/>
      <c r="G7" s="2"/>
      <c r="H7" s="3">
        <f t="shared" si="0"/>
        <v>0</v>
      </c>
      <c r="I7" s="2">
        <v>4</v>
      </c>
      <c r="J7" s="2">
        <v>8</v>
      </c>
      <c r="K7" s="2">
        <v>4</v>
      </c>
      <c r="L7" s="3">
        <f t="shared" si="1"/>
        <v>16</v>
      </c>
      <c r="M7" s="3">
        <f t="shared" si="2"/>
        <v>16</v>
      </c>
    </row>
    <row r="8" spans="1:16" ht="14.25" customHeight="1" x14ac:dyDescent="0.35">
      <c r="A8" s="8"/>
      <c r="B8" s="1" t="s">
        <v>15</v>
      </c>
      <c r="C8" s="3"/>
      <c r="D8" s="3"/>
      <c r="E8" s="3"/>
      <c r="F8" s="3"/>
      <c r="G8" s="3"/>
      <c r="H8" s="3">
        <f t="shared" si="0"/>
        <v>0</v>
      </c>
      <c r="I8" s="3">
        <v>3</v>
      </c>
      <c r="J8" s="3">
        <v>2</v>
      </c>
      <c r="K8" s="3"/>
      <c r="L8" s="3">
        <f t="shared" si="1"/>
        <v>5</v>
      </c>
      <c r="M8" s="3">
        <f t="shared" si="2"/>
        <v>5</v>
      </c>
    </row>
    <row r="9" spans="1:16" ht="14.25" customHeight="1" x14ac:dyDescent="0.35">
      <c r="A9" s="8"/>
      <c r="B9" s="4" t="s">
        <v>52</v>
      </c>
      <c r="C9" s="5">
        <f>SUM(C5:C8)</f>
        <v>0</v>
      </c>
      <c r="D9" s="5">
        <f t="shared" ref="D9:M9" si="3">SUM(D5:D8)</f>
        <v>0</v>
      </c>
      <c r="E9" s="5">
        <f t="shared" si="3"/>
        <v>0</v>
      </c>
      <c r="F9" s="5">
        <f t="shared" si="3"/>
        <v>0</v>
      </c>
      <c r="G9" s="5">
        <f t="shared" si="3"/>
        <v>0</v>
      </c>
      <c r="H9" s="5">
        <f t="shared" si="3"/>
        <v>0</v>
      </c>
      <c r="I9" s="5">
        <f t="shared" si="3"/>
        <v>11</v>
      </c>
      <c r="J9" s="5">
        <f t="shared" si="3"/>
        <v>17</v>
      </c>
      <c r="K9" s="5">
        <f t="shared" si="3"/>
        <v>5</v>
      </c>
      <c r="L9" s="5">
        <f t="shared" si="3"/>
        <v>33</v>
      </c>
      <c r="M9" s="5">
        <f t="shared" si="3"/>
        <v>33</v>
      </c>
    </row>
    <row r="10" spans="1:16" ht="14.25" customHeight="1" x14ac:dyDescent="0.35">
      <c r="A10" s="8" t="s">
        <v>16</v>
      </c>
      <c r="B10" s="1" t="s">
        <v>17</v>
      </c>
      <c r="C10" s="2"/>
      <c r="D10" s="2"/>
      <c r="E10" s="2"/>
      <c r="F10" s="2"/>
      <c r="G10" s="2"/>
      <c r="H10" s="3">
        <f>SUM(C10:G10)</f>
        <v>0</v>
      </c>
      <c r="I10" s="2">
        <v>25</v>
      </c>
      <c r="J10" s="2">
        <v>9</v>
      </c>
      <c r="K10" s="2">
        <v>37</v>
      </c>
      <c r="L10" s="3">
        <f>SUM(I10:K10)</f>
        <v>71</v>
      </c>
      <c r="M10" s="3">
        <f>H10+L10</f>
        <v>71</v>
      </c>
    </row>
    <row r="11" spans="1:16" ht="14.25" customHeight="1" x14ac:dyDescent="0.35">
      <c r="A11" s="8"/>
      <c r="B11" s="1" t="s">
        <v>18</v>
      </c>
      <c r="C11" s="3">
        <v>5</v>
      </c>
      <c r="D11" s="3"/>
      <c r="E11" s="3"/>
      <c r="F11" s="3">
        <v>1</v>
      </c>
      <c r="G11" s="3">
        <v>8</v>
      </c>
      <c r="H11" s="3">
        <f>SUM(C11:G11)</f>
        <v>14</v>
      </c>
      <c r="I11" s="3">
        <v>28</v>
      </c>
      <c r="J11" s="3">
        <v>12</v>
      </c>
      <c r="K11" s="3">
        <v>39</v>
      </c>
      <c r="L11" s="3">
        <f>SUM(I11:K11)</f>
        <v>79</v>
      </c>
      <c r="M11" s="3">
        <f>H11+L11</f>
        <v>93</v>
      </c>
    </row>
    <row r="12" spans="1:16" ht="14.25" customHeight="1" x14ac:dyDescent="0.35">
      <c r="A12" s="8"/>
      <c r="B12" s="4" t="s">
        <v>19</v>
      </c>
      <c r="C12" s="5">
        <f>SUM(C10:C11)</f>
        <v>5</v>
      </c>
      <c r="D12" s="5">
        <f t="shared" ref="D12:M12" si="4">SUM(D10:D11)</f>
        <v>0</v>
      </c>
      <c r="E12" s="5">
        <f t="shared" si="4"/>
        <v>0</v>
      </c>
      <c r="F12" s="5">
        <f t="shared" si="4"/>
        <v>1</v>
      </c>
      <c r="G12" s="5">
        <f t="shared" si="4"/>
        <v>8</v>
      </c>
      <c r="H12" s="5">
        <f t="shared" si="4"/>
        <v>14</v>
      </c>
      <c r="I12" s="5">
        <f t="shared" si="4"/>
        <v>53</v>
      </c>
      <c r="J12" s="5">
        <f t="shared" si="4"/>
        <v>21</v>
      </c>
      <c r="K12" s="5">
        <f t="shared" si="4"/>
        <v>76</v>
      </c>
      <c r="L12" s="5">
        <f t="shared" si="4"/>
        <v>150</v>
      </c>
      <c r="M12" s="5">
        <f t="shared" si="4"/>
        <v>164</v>
      </c>
    </row>
    <row r="13" spans="1:16" ht="14.25" customHeight="1" x14ac:dyDescent="0.35">
      <c r="A13" s="8" t="s">
        <v>20</v>
      </c>
      <c r="B13" s="1" t="s">
        <v>21</v>
      </c>
      <c r="C13" s="2">
        <v>78</v>
      </c>
      <c r="D13" s="2">
        <v>56</v>
      </c>
      <c r="E13" s="2"/>
      <c r="F13" s="2">
        <v>1</v>
      </c>
      <c r="G13" s="2">
        <v>3</v>
      </c>
      <c r="H13" s="3">
        <f>SUM(C13:G13)</f>
        <v>138</v>
      </c>
      <c r="I13" s="2">
        <v>7</v>
      </c>
      <c r="J13" s="2"/>
      <c r="K13" s="2"/>
      <c r="L13" s="3">
        <f>SUM(I13:K13)</f>
        <v>7</v>
      </c>
      <c r="M13" s="3">
        <f>H13+L13</f>
        <v>145</v>
      </c>
    </row>
    <row r="14" spans="1:16" ht="14.25" customHeight="1" x14ac:dyDescent="0.35">
      <c r="A14" s="8"/>
      <c r="B14" s="1" t="s">
        <v>22</v>
      </c>
      <c r="C14" s="3">
        <v>64</v>
      </c>
      <c r="D14" s="3">
        <v>44</v>
      </c>
      <c r="E14" s="3"/>
      <c r="F14" s="3">
        <v>3</v>
      </c>
      <c r="G14" s="3">
        <v>8</v>
      </c>
      <c r="H14" s="3">
        <f t="shared" ref="H14:H27" si="5">SUM(C14:G14)</f>
        <v>119</v>
      </c>
      <c r="I14" s="3">
        <v>21</v>
      </c>
      <c r="J14" s="3">
        <v>3</v>
      </c>
      <c r="K14" s="3">
        <v>6</v>
      </c>
      <c r="L14" s="3">
        <f t="shared" ref="L14:L27" si="6">SUM(I14:K14)</f>
        <v>30</v>
      </c>
      <c r="M14" s="3">
        <f t="shared" ref="M14:M27" si="7">H14+L14</f>
        <v>149</v>
      </c>
    </row>
    <row r="15" spans="1:16" ht="14.25" customHeight="1" x14ac:dyDescent="0.35">
      <c r="A15" s="8"/>
      <c r="B15" s="1" t="s">
        <v>23</v>
      </c>
      <c r="C15" s="2">
        <v>184</v>
      </c>
      <c r="D15" s="2">
        <v>106</v>
      </c>
      <c r="E15" s="2"/>
      <c r="F15" s="2">
        <v>9</v>
      </c>
      <c r="G15" s="2">
        <v>25</v>
      </c>
      <c r="H15" s="3">
        <f t="shared" si="5"/>
        <v>324</v>
      </c>
      <c r="I15" s="2">
        <v>40</v>
      </c>
      <c r="J15" s="2">
        <v>22</v>
      </c>
      <c r="K15" s="2"/>
      <c r="L15" s="3">
        <f t="shared" si="6"/>
        <v>62</v>
      </c>
      <c r="M15" s="3">
        <f t="shared" si="7"/>
        <v>386</v>
      </c>
    </row>
    <row r="16" spans="1:16" ht="14.25" customHeight="1" x14ac:dyDescent="0.35">
      <c r="A16" s="8"/>
      <c r="B16" s="1" t="s">
        <v>24</v>
      </c>
      <c r="C16" s="3">
        <v>32</v>
      </c>
      <c r="D16" s="3">
        <v>26</v>
      </c>
      <c r="E16" s="3"/>
      <c r="F16" s="3">
        <v>2</v>
      </c>
      <c r="G16" s="3"/>
      <c r="H16" s="3">
        <f t="shared" si="5"/>
        <v>60</v>
      </c>
      <c r="I16" s="3">
        <v>6</v>
      </c>
      <c r="J16" s="3">
        <v>9</v>
      </c>
      <c r="K16" s="3"/>
      <c r="L16" s="3">
        <f t="shared" si="6"/>
        <v>15</v>
      </c>
      <c r="M16" s="3">
        <f t="shared" si="7"/>
        <v>75</v>
      </c>
    </row>
    <row r="17" spans="1:13" ht="14.25" customHeight="1" x14ac:dyDescent="0.35">
      <c r="A17" s="8"/>
      <c r="B17" s="1" t="s">
        <v>25</v>
      </c>
      <c r="C17" s="2">
        <v>17</v>
      </c>
      <c r="D17" s="2">
        <v>10</v>
      </c>
      <c r="E17" s="2"/>
      <c r="F17" s="2">
        <v>1</v>
      </c>
      <c r="G17" s="2">
        <v>15</v>
      </c>
      <c r="H17" s="3">
        <f t="shared" si="5"/>
        <v>43</v>
      </c>
      <c r="I17" s="2">
        <v>5</v>
      </c>
      <c r="J17" s="2">
        <v>1</v>
      </c>
      <c r="K17" s="2">
        <v>5</v>
      </c>
      <c r="L17" s="3">
        <f t="shared" si="6"/>
        <v>11</v>
      </c>
      <c r="M17" s="3">
        <f t="shared" si="7"/>
        <v>54</v>
      </c>
    </row>
    <row r="18" spans="1:13" ht="14.25" customHeight="1" x14ac:dyDescent="0.35">
      <c r="A18" s="8"/>
      <c r="B18" s="1" t="s">
        <v>26</v>
      </c>
      <c r="C18" s="3">
        <v>22</v>
      </c>
      <c r="D18" s="3">
        <v>14</v>
      </c>
      <c r="E18" s="3"/>
      <c r="F18" s="3">
        <v>1</v>
      </c>
      <c r="G18" s="3">
        <v>16</v>
      </c>
      <c r="H18" s="3">
        <f t="shared" si="5"/>
        <v>53</v>
      </c>
      <c r="I18" s="3">
        <v>7</v>
      </c>
      <c r="J18" s="3">
        <v>1</v>
      </c>
      <c r="K18" s="3">
        <v>8</v>
      </c>
      <c r="L18" s="3">
        <f t="shared" si="6"/>
        <v>16</v>
      </c>
      <c r="M18" s="3">
        <f t="shared" si="7"/>
        <v>69</v>
      </c>
    </row>
    <row r="19" spans="1:13" ht="14.25" customHeight="1" x14ac:dyDescent="0.35">
      <c r="A19" s="8"/>
      <c r="B19" s="1" t="s">
        <v>27</v>
      </c>
      <c r="C19" s="2">
        <v>29</v>
      </c>
      <c r="D19" s="2">
        <v>21</v>
      </c>
      <c r="E19" s="2"/>
      <c r="F19" s="2">
        <v>1</v>
      </c>
      <c r="G19" s="2">
        <v>3</v>
      </c>
      <c r="H19" s="3">
        <f t="shared" si="5"/>
        <v>54</v>
      </c>
      <c r="I19" s="2"/>
      <c r="J19" s="2">
        <v>1</v>
      </c>
      <c r="K19" s="2"/>
      <c r="L19" s="3">
        <f t="shared" si="6"/>
        <v>1</v>
      </c>
      <c r="M19" s="3">
        <f t="shared" si="7"/>
        <v>55</v>
      </c>
    </row>
    <row r="20" spans="1:13" ht="14.25" customHeight="1" x14ac:dyDescent="0.35">
      <c r="A20" s="8"/>
      <c r="B20" s="1" t="s">
        <v>28</v>
      </c>
      <c r="C20" s="3">
        <v>57</v>
      </c>
      <c r="D20" s="3">
        <v>43</v>
      </c>
      <c r="E20" s="3"/>
      <c r="F20" s="3">
        <v>1</v>
      </c>
      <c r="G20" s="3">
        <v>10</v>
      </c>
      <c r="H20" s="3">
        <f t="shared" si="5"/>
        <v>111</v>
      </c>
      <c r="I20" s="3">
        <v>7</v>
      </c>
      <c r="J20" s="3">
        <v>1</v>
      </c>
      <c r="K20" s="3"/>
      <c r="L20" s="3">
        <f t="shared" si="6"/>
        <v>8</v>
      </c>
      <c r="M20" s="3">
        <f t="shared" si="7"/>
        <v>119</v>
      </c>
    </row>
    <row r="21" spans="1:13" ht="14.25" customHeight="1" x14ac:dyDescent="0.35">
      <c r="A21" s="8"/>
      <c r="B21" s="1" t="s">
        <v>29</v>
      </c>
      <c r="C21" s="2">
        <v>24</v>
      </c>
      <c r="D21" s="2">
        <v>19</v>
      </c>
      <c r="E21" s="2"/>
      <c r="F21" s="2">
        <v>2</v>
      </c>
      <c r="G21" s="2">
        <v>5</v>
      </c>
      <c r="H21" s="3">
        <f t="shared" si="5"/>
        <v>50</v>
      </c>
      <c r="I21" s="2">
        <v>4</v>
      </c>
      <c r="J21" s="2"/>
      <c r="K21" s="2">
        <v>5</v>
      </c>
      <c r="L21" s="3">
        <f t="shared" si="6"/>
        <v>9</v>
      </c>
      <c r="M21" s="3">
        <f t="shared" si="7"/>
        <v>59</v>
      </c>
    </row>
    <row r="22" spans="1:13" ht="14.25" customHeight="1" x14ac:dyDescent="0.35">
      <c r="A22" s="8"/>
      <c r="B22" s="1" t="s">
        <v>30</v>
      </c>
      <c r="C22" s="3">
        <v>36</v>
      </c>
      <c r="D22" s="3">
        <v>21</v>
      </c>
      <c r="E22" s="3"/>
      <c r="F22" s="3">
        <v>2</v>
      </c>
      <c r="G22" s="3"/>
      <c r="H22" s="3">
        <f t="shared" si="5"/>
        <v>59</v>
      </c>
      <c r="I22" s="3">
        <v>3</v>
      </c>
      <c r="J22" s="3"/>
      <c r="K22" s="3"/>
      <c r="L22" s="3">
        <f t="shared" si="6"/>
        <v>3</v>
      </c>
      <c r="M22" s="3">
        <f t="shared" si="7"/>
        <v>62</v>
      </c>
    </row>
    <row r="23" spans="1:13" ht="14.25" customHeight="1" x14ac:dyDescent="0.35">
      <c r="A23" s="8"/>
      <c r="B23" s="1" t="s">
        <v>31</v>
      </c>
      <c r="C23" s="2">
        <v>20</v>
      </c>
      <c r="D23" s="2">
        <v>14</v>
      </c>
      <c r="E23" s="2"/>
      <c r="F23" s="2">
        <v>2</v>
      </c>
      <c r="G23" s="2">
        <v>16</v>
      </c>
      <c r="H23" s="3">
        <f t="shared" si="5"/>
        <v>52</v>
      </c>
      <c r="I23" s="2">
        <v>6</v>
      </c>
      <c r="J23" s="2"/>
      <c r="K23" s="2">
        <v>8</v>
      </c>
      <c r="L23" s="3">
        <f t="shared" si="6"/>
        <v>14</v>
      </c>
      <c r="M23" s="3">
        <f t="shared" si="7"/>
        <v>66</v>
      </c>
    </row>
    <row r="24" spans="1:13" ht="14.25" customHeight="1" x14ac:dyDescent="0.35">
      <c r="A24" s="8"/>
      <c r="B24" s="1" t="s">
        <v>32</v>
      </c>
      <c r="C24" s="3">
        <v>58</v>
      </c>
      <c r="D24" s="3">
        <v>39</v>
      </c>
      <c r="E24" s="3"/>
      <c r="F24" s="3">
        <v>4</v>
      </c>
      <c r="G24" s="3"/>
      <c r="H24" s="3">
        <f t="shared" si="5"/>
        <v>101</v>
      </c>
      <c r="I24" s="3"/>
      <c r="J24" s="3"/>
      <c r="K24" s="3"/>
      <c r="L24" s="3">
        <f t="shared" si="6"/>
        <v>0</v>
      </c>
      <c r="M24" s="3">
        <f t="shared" si="7"/>
        <v>101</v>
      </c>
    </row>
    <row r="25" spans="1:13" ht="14.25" customHeight="1" x14ac:dyDescent="0.35">
      <c r="A25" s="8"/>
      <c r="B25" s="1" t="s">
        <v>33</v>
      </c>
      <c r="C25" s="2">
        <v>50</v>
      </c>
      <c r="D25" s="2">
        <v>29</v>
      </c>
      <c r="E25" s="2"/>
      <c r="F25" s="2">
        <v>2</v>
      </c>
      <c r="G25" s="2">
        <v>13</v>
      </c>
      <c r="H25" s="3">
        <f t="shared" si="5"/>
        <v>94</v>
      </c>
      <c r="I25" s="2">
        <v>8</v>
      </c>
      <c r="J25" s="2">
        <v>3</v>
      </c>
      <c r="K25" s="2">
        <v>2</v>
      </c>
      <c r="L25" s="3">
        <f t="shared" si="6"/>
        <v>13</v>
      </c>
      <c r="M25" s="3">
        <f t="shared" si="7"/>
        <v>107</v>
      </c>
    </row>
    <row r="26" spans="1:13" ht="14.25" customHeight="1" x14ac:dyDescent="0.35">
      <c r="A26" s="8"/>
      <c r="B26" s="1" t="s">
        <v>34</v>
      </c>
      <c r="C26" s="3">
        <v>43</v>
      </c>
      <c r="D26" s="3">
        <v>32</v>
      </c>
      <c r="E26" s="3"/>
      <c r="F26" s="3">
        <v>1</v>
      </c>
      <c r="G26" s="3">
        <v>9</v>
      </c>
      <c r="H26" s="3">
        <f t="shared" si="5"/>
        <v>85</v>
      </c>
      <c r="I26" s="3">
        <v>4</v>
      </c>
      <c r="J26" s="3">
        <v>2</v>
      </c>
      <c r="K26" s="3"/>
      <c r="L26" s="3">
        <f t="shared" si="6"/>
        <v>6</v>
      </c>
      <c r="M26" s="3">
        <f t="shared" si="7"/>
        <v>91</v>
      </c>
    </row>
    <row r="27" spans="1:13" ht="14.25" customHeight="1" x14ac:dyDescent="0.35">
      <c r="A27" s="8"/>
      <c r="B27" s="1" t="s">
        <v>35</v>
      </c>
      <c r="C27" s="2">
        <v>12</v>
      </c>
      <c r="D27" s="2">
        <v>6</v>
      </c>
      <c r="E27" s="2"/>
      <c r="F27" s="2">
        <v>1</v>
      </c>
      <c r="G27" s="2"/>
      <c r="H27" s="3">
        <f t="shared" si="5"/>
        <v>19</v>
      </c>
      <c r="I27" s="2">
        <v>40</v>
      </c>
      <c r="J27" s="2">
        <v>4</v>
      </c>
      <c r="K27" s="2">
        <v>14</v>
      </c>
      <c r="L27" s="3">
        <f t="shared" si="6"/>
        <v>58</v>
      </c>
      <c r="M27" s="3">
        <f t="shared" si="7"/>
        <v>77</v>
      </c>
    </row>
    <row r="28" spans="1:13" ht="14.25" customHeight="1" x14ac:dyDescent="0.35">
      <c r="A28" s="8"/>
      <c r="B28" s="4" t="s">
        <v>36</v>
      </c>
      <c r="C28" s="5">
        <f>SUM(C13:C27)</f>
        <v>726</v>
      </c>
      <c r="D28" s="5">
        <f t="shared" ref="D28:M28" si="8">SUM(D13:D27)</f>
        <v>480</v>
      </c>
      <c r="E28" s="5">
        <f t="shared" si="8"/>
        <v>0</v>
      </c>
      <c r="F28" s="5">
        <f t="shared" si="8"/>
        <v>33</v>
      </c>
      <c r="G28" s="5">
        <f t="shared" si="8"/>
        <v>123</v>
      </c>
      <c r="H28" s="5">
        <f t="shared" si="8"/>
        <v>1362</v>
      </c>
      <c r="I28" s="5">
        <f t="shared" si="8"/>
        <v>158</v>
      </c>
      <c r="J28" s="5">
        <f t="shared" si="8"/>
        <v>47</v>
      </c>
      <c r="K28" s="5">
        <f t="shared" si="8"/>
        <v>48</v>
      </c>
      <c r="L28" s="5">
        <f t="shared" si="8"/>
        <v>253</v>
      </c>
      <c r="M28" s="5">
        <f t="shared" si="8"/>
        <v>1615</v>
      </c>
    </row>
    <row r="29" spans="1:13" ht="14.25" customHeight="1" x14ac:dyDescent="0.35">
      <c r="A29" s="8" t="s">
        <v>37</v>
      </c>
      <c r="B29" s="1" t="s">
        <v>38</v>
      </c>
      <c r="C29" s="3">
        <v>156</v>
      </c>
      <c r="D29" s="3">
        <v>32</v>
      </c>
      <c r="E29" s="3">
        <v>1</v>
      </c>
      <c r="F29" s="3">
        <v>2</v>
      </c>
      <c r="G29" s="3"/>
      <c r="H29" s="3">
        <f>SUM(C29:G29)</f>
        <v>191</v>
      </c>
      <c r="I29" s="3">
        <v>20</v>
      </c>
      <c r="J29" s="3"/>
      <c r="K29" s="3"/>
      <c r="L29" s="3">
        <f>SUM(I29:K29)</f>
        <v>20</v>
      </c>
      <c r="M29" s="3">
        <f>H29+L29</f>
        <v>211</v>
      </c>
    </row>
    <row r="30" spans="1:13" ht="14.25" customHeight="1" x14ac:dyDescent="0.35">
      <c r="A30" s="8"/>
      <c r="B30" s="1" t="s">
        <v>39</v>
      </c>
      <c r="C30" s="2">
        <v>38</v>
      </c>
      <c r="D30" s="2">
        <v>29</v>
      </c>
      <c r="E30" s="2">
        <v>1</v>
      </c>
      <c r="F30" s="2"/>
      <c r="G30" s="2">
        <v>2</v>
      </c>
      <c r="H30" s="3">
        <f t="shared" ref="H30:H34" si="9">SUM(C30:G30)</f>
        <v>70</v>
      </c>
      <c r="I30" s="2">
        <v>3</v>
      </c>
      <c r="J30" s="2"/>
      <c r="K30" s="2"/>
      <c r="L30" s="3">
        <f t="shared" ref="L30:L34" si="10">SUM(I30:K30)</f>
        <v>3</v>
      </c>
      <c r="M30" s="3">
        <f t="shared" ref="M30:M34" si="11">H30+L30</f>
        <v>73</v>
      </c>
    </row>
    <row r="31" spans="1:13" ht="14.25" customHeight="1" x14ac:dyDescent="0.35">
      <c r="A31" s="8"/>
      <c r="B31" s="1" t="s">
        <v>40</v>
      </c>
      <c r="C31" s="3">
        <v>5</v>
      </c>
      <c r="D31" s="3"/>
      <c r="E31" s="3"/>
      <c r="F31" s="3"/>
      <c r="G31" s="3"/>
      <c r="H31" s="3">
        <f t="shared" si="9"/>
        <v>5</v>
      </c>
      <c r="I31" s="3">
        <v>36</v>
      </c>
      <c r="J31" s="3">
        <v>1</v>
      </c>
      <c r="K31" s="3"/>
      <c r="L31" s="3">
        <f t="shared" si="10"/>
        <v>37</v>
      </c>
      <c r="M31" s="3">
        <f t="shared" si="11"/>
        <v>42</v>
      </c>
    </row>
    <row r="32" spans="1:13" ht="14.25" customHeight="1" x14ac:dyDescent="0.35">
      <c r="A32" s="8"/>
      <c r="B32" s="1" t="s">
        <v>41</v>
      </c>
      <c r="C32" s="2">
        <v>12</v>
      </c>
      <c r="D32" s="2">
        <v>4</v>
      </c>
      <c r="E32" s="2"/>
      <c r="F32" s="2"/>
      <c r="G32" s="2"/>
      <c r="H32" s="3">
        <f t="shared" si="9"/>
        <v>16</v>
      </c>
      <c r="I32" s="2">
        <v>1</v>
      </c>
      <c r="J32" s="2"/>
      <c r="K32" s="2"/>
      <c r="L32" s="3">
        <f t="shared" si="10"/>
        <v>1</v>
      </c>
      <c r="M32" s="3">
        <f t="shared" si="11"/>
        <v>17</v>
      </c>
    </row>
    <row r="33" spans="1:13" ht="14.25" customHeight="1" x14ac:dyDescent="0.35">
      <c r="A33" s="8"/>
      <c r="B33" s="1" t="s">
        <v>42</v>
      </c>
      <c r="C33" s="3">
        <v>17</v>
      </c>
      <c r="D33" s="3">
        <v>1</v>
      </c>
      <c r="E33" s="3"/>
      <c r="F33" s="3"/>
      <c r="G33" s="3"/>
      <c r="H33" s="3">
        <f t="shared" si="9"/>
        <v>18</v>
      </c>
      <c r="I33" s="3">
        <v>11</v>
      </c>
      <c r="J33" s="3">
        <v>4</v>
      </c>
      <c r="K33" s="3"/>
      <c r="L33" s="3">
        <f t="shared" si="10"/>
        <v>15</v>
      </c>
      <c r="M33" s="3">
        <f t="shared" si="11"/>
        <v>33</v>
      </c>
    </row>
    <row r="34" spans="1:13" ht="14.25" customHeight="1" x14ac:dyDescent="0.35">
      <c r="A34" s="8"/>
      <c r="B34" s="1" t="s">
        <v>43</v>
      </c>
      <c r="C34" s="2">
        <v>6</v>
      </c>
      <c r="D34" s="2"/>
      <c r="E34" s="2"/>
      <c r="F34" s="2"/>
      <c r="G34" s="2"/>
      <c r="H34" s="3">
        <f t="shared" si="9"/>
        <v>6</v>
      </c>
      <c r="I34" s="2">
        <v>4</v>
      </c>
      <c r="J34" s="2">
        <v>1</v>
      </c>
      <c r="K34" s="2"/>
      <c r="L34" s="3">
        <f t="shared" si="10"/>
        <v>5</v>
      </c>
      <c r="M34" s="3">
        <f t="shared" si="11"/>
        <v>11</v>
      </c>
    </row>
    <row r="35" spans="1:13" ht="14.25" customHeight="1" x14ac:dyDescent="0.35">
      <c r="A35" s="8"/>
      <c r="B35" s="4" t="s">
        <v>44</v>
      </c>
      <c r="C35" s="5">
        <f>SUM(C29:C34)</f>
        <v>234</v>
      </c>
      <c r="D35" s="5">
        <f t="shared" ref="D35:M35" si="12">SUM(D29:D34)</f>
        <v>66</v>
      </c>
      <c r="E35" s="5">
        <f t="shared" si="12"/>
        <v>2</v>
      </c>
      <c r="F35" s="5">
        <f t="shared" si="12"/>
        <v>2</v>
      </c>
      <c r="G35" s="5">
        <f t="shared" si="12"/>
        <v>2</v>
      </c>
      <c r="H35" s="5">
        <f t="shared" si="12"/>
        <v>306</v>
      </c>
      <c r="I35" s="5">
        <f t="shared" si="12"/>
        <v>75</v>
      </c>
      <c r="J35" s="5">
        <f t="shared" si="12"/>
        <v>6</v>
      </c>
      <c r="K35" s="5">
        <f t="shared" si="12"/>
        <v>0</v>
      </c>
      <c r="L35" s="5">
        <f t="shared" si="12"/>
        <v>81</v>
      </c>
      <c r="M35" s="5">
        <f t="shared" si="12"/>
        <v>387</v>
      </c>
    </row>
    <row r="36" spans="1:13" ht="14.25" customHeight="1" x14ac:dyDescent="0.35">
      <c r="A36" s="8" t="s">
        <v>45</v>
      </c>
      <c r="B36" s="1" t="s">
        <v>46</v>
      </c>
      <c r="C36" s="3">
        <v>40</v>
      </c>
      <c r="D36" s="3">
        <v>10</v>
      </c>
      <c r="E36" s="3"/>
      <c r="F36" s="3">
        <v>10</v>
      </c>
      <c r="G36" s="3">
        <v>12</v>
      </c>
      <c r="H36" s="3">
        <f>SUM(C36:G36)</f>
        <v>72</v>
      </c>
      <c r="I36" s="3">
        <v>20</v>
      </c>
      <c r="J36" s="3">
        <v>5</v>
      </c>
      <c r="K36" s="3">
        <v>6</v>
      </c>
      <c r="L36" s="3">
        <f>SUM(I36:K36)</f>
        <v>31</v>
      </c>
      <c r="M36" s="3">
        <f>H36+L36</f>
        <v>103</v>
      </c>
    </row>
    <row r="37" spans="1:13" ht="14.25" customHeight="1" x14ac:dyDescent="0.35">
      <c r="A37" s="8"/>
      <c r="B37" s="4" t="s">
        <v>47</v>
      </c>
      <c r="C37" s="5">
        <f>C36</f>
        <v>40</v>
      </c>
      <c r="D37" s="5">
        <f t="shared" ref="D37:M37" si="13">D36</f>
        <v>10</v>
      </c>
      <c r="E37" s="5">
        <f t="shared" si="13"/>
        <v>0</v>
      </c>
      <c r="F37" s="5">
        <f t="shared" si="13"/>
        <v>10</v>
      </c>
      <c r="G37" s="5">
        <f t="shared" si="13"/>
        <v>12</v>
      </c>
      <c r="H37" s="5">
        <f t="shared" si="13"/>
        <v>72</v>
      </c>
      <c r="I37" s="5">
        <f t="shared" si="13"/>
        <v>20</v>
      </c>
      <c r="J37" s="5">
        <f t="shared" si="13"/>
        <v>5</v>
      </c>
      <c r="K37" s="5">
        <f t="shared" si="13"/>
        <v>6</v>
      </c>
      <c r="L37" s="5">
        <f t="shared" si="13"/>
        <v>31</v>
      </c>
      <c r="M37" s="5">
        <f t="shared" si="13"/>
        <v>103</v>
      </c>
    </row>
    <row r="38" spans="1:13" ht="14.25" customHeight="1" x14ac:dyDescent="0.35">
      <c r="A38" s="8" t="s">
        <v>48</v>
      </c>
      <c r="B38" s="1" t="s">
        <v>46</v>
      </c>
      <c r="C38" s="2">
        <v>150</v>
      </c>
      <c r="D38" s="2">
        <v>20</v>
      </c>
      <c r="E38" s="2"/>
      <c r="F38" s="2">
        <v>25</v>
      </c>
      <c r="G38" s="2">
        <v>57</v>
      </c>
      <c r="H38" s="3">
        <f>SUM(C38:G38)</f>
        <v>252</v>
      </c>
      <c r="I38" s="2">
        <v>40</v>
      </c>
      <c r="J38" s="2">
        <v>20</v>
      </c>
      <c r="K38" s="2">
        <v>16</v>
      </c>
      <c r="L38" s="3">
        <f>SUM(I38:K38)</f>
        <v>76</v>
      </c>
      <c r="M38" s="3">
        <f>H38+L38</f>
        <v>328</v>
      </c>
    </row>
    <row r="39" spans="1:13" ht="14.25" customHeight="1" x14ac:dyDescent="0.35">
      <c r="A39" s="8"/>
      <c r="B39" s="4" t="s">
        <v>49</v>
      </c>
      <c r="C39" s="5">
        <f>C38</f>
        <v>150</v>
      </c>
      <c r="D39" s="5">
        <f t="shared" ref="D39:M39" si="14">D38</f>
        <v>20</v>
      </c>
      <c r="E39" s="5">
        <f t="shared" si="14"/>
        <v>0</v>
      </c>
      <c r="F39" s="5">
        <f t="shared" si="14"/>
        <v>25</v>
      </c>
      <c r="G39" s="5">
        <f t="shared" si="14"/>
        <v>57</v>
      </c>
      <c r="H39" s="5">
        <f t="shared" si="14"/>
        <v>252</v>
      </c>
      <c r="I39" s="5">
        <f t="shared" si="14"/>
        <v>40</v>
      </c>
      <c r="J39" s="5">
        <f t="shared" si="14"/>
        <v>20</v>
      </c>
      <c r="K39" s="5">
        <f t="shared" si="14"/>
        <v>16</v>
      </c>
      <c r="L39" s="5">
        <f t="shared" si="14"/>
        <v>76</v>
      </c>
      <c r="M39" s="5">
        <f t="shared" si="14"/>
        <v>328</v>
      </c>
    </row>
    <row r="40" spans="1:13" ht="14.25" customHeight="1" x14ac:dyDescent="0.35">
      <c r="A40" s="8" t="s">
        <v>50</v>
      </c>
      <c r="B40" s="1" t="s">
        <v>46</v>
      </c>
      <c r="C40" s="3">
        <v>90</v>
      </c>
      <c r="D40" s="3">
        <v>5</v>
      </c>
      <c r="E40" s="3"/>
      <c r="F40" s="3">
        <v>8</v>
      </c>
      <c r="G40" s="3"/>
      <c r="H40" s="3">
        <f>SUM(C40:G40)</f>
        <v>103</v>
      </c>
      <c r="I40" s="3">
        <v>15</v>
      </c>
      <c r="J40" s="3">
        <v>5</v>
      </c>
      <c r="K40" s="3"/>
      <c r="L40" s="3">
        <f>SUM(I40:K40)</f>
        <v>20</v>
      </c>
      <c r="M40" s="3">
        <f>H40+L40</f>
        <v>123</v>
      </c>
    </row>
    <row r="41" spans="1:13" ht="14.25" customHeight="1" x14ac:dyDescent="0.35">
      <c r="A41" s="8"/>
      <c r="B41" s="4" t="s">
        <v>51</v>
      </c>
      <c r="C41" s="5">
        <f>C40</f>
        <v>90</v>
      </c>
      <c r="D41" s="5">
        <f t="shared" ref="D41:M41" si="15">D40</f>
        <v>5</v>
      </c>
      <c r="E41" s="5">
        <f t="shared" si="15"/>
        <v>0</v>
      </c>
      <c r="F41" s="5">
        <f t="shared" si="15"/>
        <v>8</v>
      </c>
      <c r="G41" s="5">
        <f t="shared" si="15"/>
        <v>0</v>
      </c>
      <c r="H41" s="5">
        <f t="shared" si="15"/>
        <v>103</v>
      </c>
      <c r="I41" s="5">
        <f t="shared" si="15"/>
        <v>15</v>
      </c>
      <c r="J41" s="5">
        <f t="shared" si="15"/>
        <v>5</v>
      </c>
      <c r="K41" s="5">
        <f t="shared" si="15"/>
        <v>0</v>
      </c>
      <c r="L41" s="5">
        <f t="shared" si="15"/>
        <v>20</v>
      </c>
      <c r="M41" s="5">
        <f t="shared" si="15"/>
        <v>123</v>
      </c>
    </row>
    <row r="42" spans="1:13" ht="14.25" customHeight="1" x14ac:dyDescent="0.35">
      <c r="A42" s="9" t="s">
        <v>4</v>
      </c>
      <c r="B42" s="9"/>
      <c r="C42" s="6">
        <f>C9+C12+C28+C35+C37+C39+C41</f>
        <v>1245</v>
      </c>
      <c r="D42" s="6">
        <f t="shared" ref="D42:M42" si="16">D9+D12+D28+D35+D37+D39+D41</f>
        <v>581</v>
      </c>
      <c r="E42" s="6">
        <f t="shared" si="16"/>
        <v>2</v>
      </c>
      <c r="F42" s="6">
        <f t="shared" si="16"/>
        <v>79</v>
      </c>
      <c r="G42" s="6">
        <f t="shared" si="16"/>
        <v>202</v>
      </c>
      <c r="H42" s="6">
        <f t="shared" si="16"/>
        <v>2109</v>
      </c>
      <c r="I42" s="6">
        <f t="shared" si="16"/>
        <v>372</v>
      </c>
      <c r="J42" s="6">
        <f t="shared" si="16"/>
        <v>121</v>
      </c>
      <c r="K42" s="6">
        <f t="shared" si="16"/>
        <v>151</v>
      </c>
      <c r="L42" s="6">
        <f t="shared" si="16"/>
        <v>644</v>
      </c>
      <c r="M42" s="6">
        <f t="shared" si="16"/>
        <v>2753</v>
      </c>
    </row>
  </sheetData>
  <mergeCells count="17">
    <mergeCell ref="A1:M1"/>
    <mergeCell ref="M3:M4"/>
    <mergeCell ref="A5:A9"/>
    <mergeCell ref="A10:A12"/>
    <mergeCell ref="A13:A28"/>
    <mergeCell ref="A3:A4"/>
    <mergeCell ref="B3:B4"/>
    <mergeCell ref="C3:G3"/>
    <mergeCell ref="H3:H4"/>
    <mergeCell ref="I3:K3"/>
    <mergeCell ref="L3:L4"/>
    <mergeCell ref="A38:A39"/>
    <mergeCell ref="A40:A41"/>
    <mergeCell ref="A42:B42"/>
    <mergeCell ref="A2:B2"/>
    <mergeCell ref="A29:A35"/>
    <mergeCell ref="A36:A37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2022-09-28T05:06:05Z</dcterms:modified>
</cp:coreProperties>
</file>